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480" yWindow="105" windowWidth="20730" windowHeight="9975"/>
  </bookViews>
  <sheets>
    <sheet name="Instruções" sheetId="1" r:id="rId1"/>
    <sheet name="Critério de Seleção" sheetId="3" r:id="rId2"/>
    <sheet name="Pontuação dos Canais" sheetId="4" r:id="rId3"/>
    <sheet name="Rankings" sheetId="5" r:id="rId4"/>
  </sheets>
  <calcPr calcId="144525"/>
</workbook>
</file>

<file path=xl/calcChain.xml><?xml version="1.0" encoding="utf-8"?>
<calcChain xmlns="http://schemas.openxmlformats.org/spreadsheetml/2006/main">
  <c r="K6" i="4" l="1"/>
  <c r="J6" i="4"/>
  <c r="E6" i="4"/>
  <c r="F6" i="4"/>
  <c r="G6" i="4"/>
  <c r="H6" i="4"/>
  <c r="I6" i="4"/>
  <c r="D6" i="4"/>
  <c r="C6" i="4"/>
  <c r="B7" i="5" l="1"/>
  <c r="B8" i="5"/>
  <c r="B9" i="5"/>
  <c r="B10" i="5"/>
  <c r="B11" i="5"/>
  <c r="B12" i="5"/>
  <c r="B13" i="5"/>
  <c r="B14" i="5"/>
  <c r="B6" i="5"/>
  <c r="E8" i="5" l="1"/>
  <c r="E12" i="5"/>
  <c r="E10" i="5"/>
  <c r="E14" i="5"/>
  <c r="E7" i="5"/>
  <c r="E11" i="5"/>
  <c r="E6" i="5"/>
  <c r="E9" i="5"/>
  <c r="E13" i="5"/>
  <c r="D7" i="5"/>
  <c r="D11" i="5"/>
  <c r="D6" i="5"/>
  <c r="D9" i="5"/>
  <c r="D13" i="5"/>
  <c r="D10" i="5"/>
  <c r="D14" i="5"/>
  <c r="D8" i="5"/>
  <c r="D12" i="5"/>
  <c r="F9" i="5"/>
  <c r="F13" i="5"/>
  <c r="F6" i="5"/>
  <c r="F7" i="5"/>
  <c r="F8" i="5"/>
  <c r="F12" i="5"/>
  <c r="F11" i="5"/>
  <c r="F10" i="5"/>
  <c r="F14" i="5"/>
  <c r="C14" i="5" s="1"/>
  <c r="C6" i="5"/>
  <c r="L6" i="3"/>
  <c r="C10" i="5" l="1"/>
  <c r="C11" i="5"/>
  <c r="C12" i="5"/>
  <c r="C7" i="5"/>
  <c r="C8" i="5"/>
  <c r="C9" i="5"/>
  <c r="C13" i="5"/>
</calcChain>
</file>

<file path=xl/sharedStrings.xml><?xml version="1.0" encoding="utf-8"?>
<sst xmlns="http://schemas.openxmlformats.org/spreadsheetml/2006/main" count="74" uniqueCount="46">
  <si>
    <t>Planilha de Priorização de Canais Digitais</t>
  </si>
  <si>
    <t>Instruções</t>
  </si>
  <si>
    <t>3. Avaliar pontuação do projeto na aba "Rankings" para tomar decisões de alocação de recursos.</t>
  </si>
  <si>
    <t>Ajuste</t>
  </si>
  <si>
    <t>Impacto</t>
  </si>
  <si>
    <t>Viabilidade</t>
  </si>
  <si>
    <t>Total</t>
  </si>
  <si>
    <t>Canais Digitais</t>
  </si>
  <si>
    <t>Alinhamento estratégico</t>
  </si>
  <si>
    <t>Posicionamento Mercado</t>
  </si>
  <si>
    <t>Indústria</t>
  </si>
  <si>
    <t>Alcance Esperado</t>
  </si>
  <si>
    <t>Custo X Benefício</t>
  </si>
  <si>
    <t>Cliente</t>
  </si>
  <si>
    <t>Risco Técnico</t>
  </si>
  <si>
    <t>Recursos -Financeiros</t>
  </si>
  <si>
    <t>Recursos - Pessoal</t>
  </si>
  <si>
    <t>Peso</t>
  </si>
  <si>
    <t>Critério</t>
  </si>
  <si>
    <t>Definição</t>
  </si>
  <si>
    <t>Alinhamento Estratégico</t>
  </si>
  <si>
    <t>O quanto o projeto está alinhado aos objetivos e metas da corporação?</t>
  </si>
  <si>
    <t>Posicionamento de Mercado</t>
  </si>
  <si>
    <t>A iniciativa ajuda a melhorar nosso posicionamento no mercado?</t>
  </si>
  <si>
    <t>Esse é um canal atraente para nossa indústria?</t>
  </si>
  <si>
    <t>O quanto o canal é popular? Ele irá gerar alto grau de exposição?</t>
  </si>
  <si>
    <t>A iniciativa tem um Custo X Benefício sólido?</t>
  </si>
  <si>
    <t>O canal irá nos ajudar a prover um melhor atendimento para nossos clientes?</t>
  </si>
  <si>
    <t>Qual a probabilidade de termos problemas técnicos com o canal?</t>
  </si>
  <si>
    <t>Recursos - Financeiros</t>
  </si>
  <si>
    <t>Temos recursos financeiros para a iniciativa?</t>
  </si>
  <si>
    <t>Temos recursos humanos (mesmo que externos) para a iniciativa?</t>
  </si>
  <si>
    <t>Twitter</t>
  </si>
  <si>
    <t>Facebook</t>
  </si>
  <si>
    <t>Linkedin</t>
  </si>
  <si>
    <t>Slideshare</t>
  </si>
  <si>
    <t>Youtube</t>
  </si>
  <si>
    <t>Flickr</t>
  </si>
  <si>
    <t>Pinterest</t>
  </si>
  <si>
    <t>Instagram</t>
  </si>
  <si>
    <t>Scribd</t>
  </si>
  <si>
    <t>Pontuação Geral</t>
  </si>
  <si>
    <t>Ordene os canais. Clique em "Dados", "Classificar" para visualizar as ferramentas na ordem de importância em cada critério.</t>
  </si>
  <si>
    <t>2. Na aba "Pontuação dos Canais", classifique cada canal em uma escala de 1-10, com base em quão bem ele atende aos critérios de seleção.</t>
  </si>
  <si>
    <t>1. Na guia "Critérios de Seleção", personalize a importância das características dos canais para o seu negócio. Certifique-se de que o seu peso total é igual a 100%.</t>
  </si>
  <si>
    <t>Esta planilha foi feita para auxiliar empresas à escolherem os melhores canais digitais para se estar presente, juntamente com o eBook que você pode encontrar em www.iinterativa.com.br &gt; Insights &gt; Dowloads &gt; Planejamento de Marketing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</si>
</sst>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  <scheme val="minor"/>
    </font>
    <font>
      <sz val="12"/>
      <color indexed="56"/>
      <name val="Calibri"/>
      <family val="2"/>
      <scheme val="minor"/>
    </font>
    <font>
      <sz val="8"/>
      <color indexed="63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indexed="23"/>
      <name val="Calibri"/>
      <family val="2"/>
      <scheme val="minor"/>
    </font>
    <font>
      <b/>
      <sz val="22"/>
      <color indexed="56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 style="thin">
        <color indexed="22"/>
      </bottom>
      <diagonal/>
    </border>
    <border>
      <left/>
      <right/>
      <top style="medium">
        <color theme="1" tint="0.499984740745262"/>
      </top>
      <bottom style="thin">
        <color indexed="2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22"/>
      </bottom>
      <diagonal/>
    </border>
    <border>
      <left style="thin">
        <color indexed="22"/>
      </left>
      <right style="medium">
        <color theme="1" tint="0.499984740745262"/>
      </right>
      <top style="thin">
        <color indexed="22"/>
      </top>
      <bottom/>
      <diagonal/>
    </border>
    <border>
      <left style="medium">
        <color theme="1" tint="0.499984740745262"/>
      </left>
      <right style="thin">
        <color indexed="22"/>
      </right>
      <top style="medium">
        <color theme="1" tint="0.4999847407452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1" tint="0.499984740745262"/>
      </top>
      <bottom style="thin">
        <color indexed="22"/>
      </bottom>
      <diagonal/>
    </border>
    <border>
      <left style="thin">
        <color indexed="22"/>
      </left>
      <right style="medium">
        <color theme="1" tint="0.499984740745262"/>
      </right>
      <top style="medium">
        <color theme="1" tint="0.499984740745262"/>
      </top>
      <bottom style="thin">
        <color indexed="22"/>
      </bottom>
      <diagonal/>
    </border>
    <border>
      <left style="medium">
        <color theme="1" tint="0.499984740745262"/>
      </left>
      <right style="thin">
        <color indexed="22"/>
      </right>
      <top style="thin">
        <color indexed="2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2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2"/>
      </top>
      <bottom/>
      <diagonal/>
    </border>
    <border>
      <left/>
      <right style="thin">
        <color indexed="2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22"/>
      </left>
      <right style="thin">
        <color indexed="2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theme="1" tint="0.499984740745262"/>
      </right>
      <top/>
      <bottom style="thin">
        <color indexed="22"/>
      </bottom>
      <diagonal/>
    </border>
    <border>
      <left style="medium">
        <color theme="1" tint="0.499984740745262"/>
      </left>
      <right style="thin">
        <color indexed="22"/>
      </right>
      <top/>
      <bottom style="thin">
        <color indexed="2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1" tint="0.499984740745262"/>
      </right>
      <top style="thin">
        <color indexed="22"/>
      </top>
      <bottom style="thin">
        <color indexed="22"/>
      </bottom>
      <diagonal/>
    </border>
    <border>
      <left style="medium">
        <color theme="1" tint="0.49998474074526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2"/>
      </top>
      <bottom style="medium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medium">
        <color theme="1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1" tint="0.499984740745262"/>
      </bottom>
      <diagonal/>
    </border>
    <border>
      <left style="thin">
        <color indexed="22"/>
      </left>
      <right style="medium">
        <color theme="1" tint="0.499984740745262"/>
      </right>
      <top style="thin">
        <color indexed="2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22"/>
      </right>
      <top style="thin">
        <color indexed="22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9" fontId="17" fillId="2" borderId="0" xfId="4" applyNumberFormat="1" applyFont="1" applyFill="1" applyBorder="1" applyAlignment="1">
      <alignment horizontal="center"/>
    </xf>
    <xf numFmtId="0" fontId="17" fillId="2" borderId="0" xfId="4" applyFont="1" applyFill="1" applyBorder="1"/>
    <xf numFmtId="9" fontId="18" fillId="2" borderId="0" xfId="4" applyNumberFormat="1" applyFont="1" applyFill="1" applyBorder="1" applyAlignment="1">
      <alignment horizontal="center"/>
    </xf>
    <xf numFmtId="0" fontId="7" fillId="2" borderId="0" xfId="4" applyFont="1" applyFill="1" applyBorder="1"/>
    <xf numFmtId="0" fontId="9" fillId="0" borderId="0" xfId="4" applyFont="1" applyFill="1" applyBorder="1" applyAlignment="1">
      <alignment horizontal="center" vertical="center"/>
    </xf>
    <xf numFmtId="0" fontId="13" fillId="0" borderId="11" xfId="4" applyFont="1" applyBorder="1" applyAlignment="1">
      <alignment horizontal="left" vertical="center" indent="1"/>
    </xf>
    <xf numFmtId="0" fontId="16" fillId="3" borderId="12" xfId="4" applyFont="1" applyFill="1" applyBorder="1" applyAlignment="1">
      <alignment horizontal="left" vertical="center" indent="1"/>
    </xf>
    <xf numFmtId="0" fontId="12" fillId="0" borderId="9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14" fillId="3" borderId="22" xfId="4" applyFont="1" applyFill="1" applyBorder="1" applyAlignment="1">
      <alignment horizontal="center" vertical="center"/>
    </xf>
    <xf numFmtId="0" fontId="11" fillId="0" borderId="23" xfId="4" applyFont="1" applyBorder="1" applyAlignment="1">
      <alignment horizontal="center" vertical="center" wrapText="1"/>
    </xf>
    <xf numFmtId="9" fontId="11" fillId="0" borderId="13" xfId="4" applyNumberFormat="1" applyFont="1" applyBorder="1" applyAlignment="1">
      <alignment horizontal="center" vertical="center"/>
    </xf>
    <xf numFmtId="0" fontId="8" fillId="2" borderId="0" xfId="4" applyFont="1" applyFill="1" applyBorder="1"/>
    <xf numFmtId="9" fontId="8" fillId="2" borderId="0" xfId="4" applyNumberFormat="1" applyFont="1" applyFill="1" applyBorder="1" applyAlignment="1">
      <alignment horizontal="center"/>
    </xf>
    <xf numFmtId="9" fontId="10" fillId="2" borderId="0" xfId="4" applyNumberFormat="1" applyFont="1" applyFill="1" applyBorder="1" applyAlignment="1">
      <alignment horizontal="center"/>
    </xf>
    <xf numFmtId="0" fontId="11" fillId="2" borderId="0" xfId="4" applyFont="1" applyFill="1" applyAlignment="1">
      <alignment vertical="center"/>
    </xf>
    <xf numFmtId="0" fontId="20" fillId="0" borderId="0" xfId="4" applyFont="1"/>
    <xf numFmtId="0" fontId="14" fillId="3" borderId="12" xfId="4" applyFont="1" applyFill="1" applyBorder="1" applyAlignment="1">
      <alignment horizontal="left" vertical="center" indent="1"/>
    </xf>
    <xf numFmtId="0" fontId="21" fillId="0" borderId="11" xfId="4" applyFont="1" applyBorder="1" applyAlignment="1">
      <alignment horizontal="left" vertical="center" indent="1"/>
    </xf>
    <xf numFmtId="9" fontId="13" fillId="0" borderId="24" xfId="4" applyNumberFormat="1" applyFont="1" applyBorder="1" applyAlignment="1">
      <alignment horizontal="center" vertical="center"/>
    </xf>
    <xf numFmtId="9" fontId="13" fillId="0" borderId="25" xfId="4" applyNumberFormat="1" applyFont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5" fillId="0" borderId="26" xfId="4" applyFont="1" applyBorder="1" applyAlignment="1">
      <alignment horizontal="left" vertical="center" indent="1"/>
    </xf>
    <xf numFmtId="1" fontId="22" fillId="4" borderId="27" xfId="4" applyNumberFormat="1" applyFont="1" applyFill="1" applyBorder="1" applyAlignment="1" applyProtection="1">
      <alignment horizontal="center" vertical="center"/>
      <protection locked="0"/>
    </xf>
    <xf numFmtId="1" fontId="22" fillId="4" borderId="28" xfId="4" applyNumberFormat="1" applyFont="1" applyFill="1" applyBorder="1" applyAlignment="1" applyProtection="1">
      <alignment horizontal="center" vertical="center"/>
      <protection locked="0"/>
    </xf>
    <xf numFmtId="1" fontId="22" fillId="4" borderId="29" xfId="4" applyNumberFormat="1" applyFont="1" applyFill="1" applyBorder="1" applyAlignment="1" applyProtection="1">
      <alignment horizontal="center" vertical="center"/>
      <protection locked="0"/>
    </xf>
    <xf numFmtId="0" fontId="22" fillId="4" borderId="30" xfId="4" applyFont="1" applyFill="1" applyBorder="1" applyAlignment="1" applyProtection="1">
      <alignment horizontal="center" vertical="center"/>
      <protection locked="0"/>
    </xf>
    <xf numFmtId="0" fontId="22" fillId="4" borderId="28" xfId="4" applyFont="1" applyFill="1" applyBorder="1" applyAlignment="1" applyProtection="1">
      <alignment horizontal="center" vertical="center"/>
      <protection locked="0"/>
    </xf>
    <xf numFmtId="0" fontId="22" fillId="4" borderId="29" xfId="4" applyFont="1" applyFill="1" applyBorder="1" applyAlignment="1" applyProtection="1">
      <alignment horizontal="center" vertical="center"/>
      <protection locked="0"/>
    </xf>
    <xf numFmtId="0" fontId="5" fillId="0" borderId="31" xfId="4" applyFont="1" applyBorder="1" applyAlignment="1">
      <alignment horizontal="left" vertical="center" indent="1"/>
    </xf>
    <xf numFmtId="0" fontId="22" fillId="4" borderId="32" xfId="4" applyFont="1" applyFill="1" applyBorder="1" applyAlignment="1" applyProtection="1">
      <alignment horizontal="center" vertical="center"/>
      <protection locked="0"/>
    </xf>
    <xf numFmtId="1" fontId="22" fillId="4" borderId="33" xfId="4" applyNumberFormat="1" applyFont="1" applyFill="1" applyBorder="1" applyAlignment="1" applyProtection="1">
      <alignment horizontal="center" vertical="center"/>
      <protection locked="0"/>
    </xf>
    <xf numFmtId="0" fontId="22" fillId="4" borderId="34" xfId="4" applyFont="1" applyFill="1" applyBorder="1" applyAlignment="1" applyProtection="1">
      <alignment horizontal="center" vertical="center"/>
      <protection locked="0"/>
    </xf>
    <xf numFmtId="0" fontId="22" fillId="4" borderId="35" xfId="4" applyFont="1" applyFill="1" applyBorder="1" applyAlignment="1" applyProtection="1">
      <alignment horizontal="center" vertical="center"/>
      <protection locked="0"/>
    </xf>
    <xf numFmtId="0" fontId="22" fillId="4" borderId="33" xfId="4" applyFont="1" applyFill="1" applyBorder="1" applyAlignment="1" applyProtection="1">
      <alignment horizontal="center" vertical="center"/>
      <protection locked="0"/>
    </xf>
    <xf numFmtId="0" fontId="5" fillId="0" borderId="36" xfId="4" applyFont="1" applyBorder="1" applyAlignment="1">
      <alignment horizontal="left" vertical="center" indent="1"/>
    </xf>
    <xf numFmtId="0" fontId="22" fillId="4" borderId="37" xfId="4" applyFont="1" applyFill="1" applyBorder="1" applyAlignment="1" applyProtection="1">
      <alignment horizontal="center" vertical="center"/>
      <protection locked="0"/>
    </xf>
    <xf numFmtId="0" fontId="22" fillId="4" borderId="38" xfId="4" applyFont="1" applyFill="1" applyBorder="1" applyAlignment="1" applyProtection="1">
      <alignment horizontal="center" vertical="center"/>
      <protection locked="0"/>
    </xf>
    <xf numFmtId="0" fontId="22" fillId="4" borderId="39" xfId="4" applyFont="1" applyFill="1" applyBorder="1" applyAlignment="1" applyProtection="1">
      <alignment horizontal="center" vertical="center"/>
      <protection locked="0"/>
    </xf>
    <xf numFmtId="0" fontId="22" fillId="4" borderId="40" xfId="4" applyFont="1" applyFill="1" applyBorder="1" applyAlignment="1" applyProtection="1">
      <alignment horizontal="center" vertical="center"/>
      <protection locked="0"/>
    </xf>
    <xf numFmtId="0" fontId="20" fillId="2" borderId="0" xfId="4" applyFont="1" applyFill="1"/>
    <xf numFmtId="0" fontId="20" fillId="2" borderId="0" xfId="4" applyFont="1" applyFill="1" applyAlignment="1">
      <alignment vertical="center"/>
    </xf>
    <xf numFmtId="0" fontId="9" fillId="2" borderId="0" xfId="4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left" vertical="center" indent="1"/>
    </xf>
    <xf numFmtId="0" fontId="23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indent="1"/>
    </xf>
    <xf numFmtId="165" fontId="24" fillId="3" borderId="33" xfId="0" applyNumberFormat="1" applyFont="1" applyFill="1" applyBorder="1" applyAlignment="1" applyProtection="1">
      <alignment horizontal="center" vertical="center"/>
    </xf>
    <xf numFmtId="165" fontId="7" fillId="0" borderId="33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>
      <alignment vertical="center"/>
    </xf>
    <xf numFmtId="9" fontId="0" fillId="2" borderId="0" xfId="0" applyNumberFormat="1" applyFill="1"/>
    <xf numFmtId="0" fontId="19" fillId="0" borderId="0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indent="1"/>
    </xf>
    <xf numFmtId="0" fontId="6" fillId="3" borderId="2" xfId="4" applyFont="1" applyFill="1" applyBorder="1" applyAlignment="1">
      <alignment horizontal="left" vertical="center" indent="1"/>
    </xf>
    <xf numFmtId="0" fontId="6" fillId="3" borderId="3" xfId="4" applyFont="1" applyFill="1" applyBorder="1" applyAlignment="1">
      <alignment horizontal="left" vertical="center" indent="1"/>
    </xf>
    <xf numFmtId="0" fontId="5" fillId="2" borderId="4" xfId="4" applyFont="1" applyFill="1" applyBorder="1" applyAlignment="1">
      <alignment horizontal="left" vertical="center" indent="1"/>
    </xf>
    <xf numFmtId="0" fontId="5" fillId="2" borderId="0" xfId="4" applyFont="1" applyFill="1" applyBorder="1" applyAlignment="1">
      <alignment horizontal="left" vertical="center" indent="1"/>
    </xf>
    <xf numFmtId="0" fontId="5" fillId="2" borderId="5" xfId="4" applyFont="1" applyFill="1" applyBorder="1" applyAlignment="1">
      <alignment horizontal="left" vertical="center" indent="1"/>
    </xf>
    <xf numFmtId="0" fontId="5" fillId="2" borderId="6" xfId="4" applyFont="1" applyFill="1" applyBorder="1" applyAlignment="1">
      <alignment horizontal="left" vertical="center" indent="1"/>
    </xf>
    <xf numFmtId="0" fontId="5" fillId="2" borderId="7" xfId="4" applyFont="1" applyFill="1" applyBorder="1" applyAlignment="1">
      <alignment horizontal="left" vertical="center" indent="1"/>
    </xf>
    <xf numFmtId="0" fontId="5" fillId="2" borderId="8" xfId="4" applyFont="1" applyFill="1" applyBorder="1" applyAlignment="1">
      <alignment horizontal="left" vertical="center" indent="1"/>
    </xf>
    <xf numFmtId="0" fontId="12" fillId="2" borderId="0" xfId="4" applyFont="1" applyFill="1" applyAlignment="1">
      <alignment horizontal="left" vertical="center"/>
    </xf>
    <xf numFmtId="0" fontId="14" fillId="3" borderId="14" xfId="4" applyFont="1" applyFill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4" fillId="3" borderId="1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9" fontId="7" fillId="2" borderId="0" xfId="4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6">
    <cellStyle name="Currency 2" xfId="2"/>
    <cellStyle name="Normal" xfId="0" builtinId="0"/>
    <cellStyle name="Normal 2" xfId="3"/>
    <cellStyle name="Normal 3" xfId="4"/>
    <cellStyle name="Normal 4" xfId="1"/>
    <cellStyle name="Percent 2" xfId="5"/>
  </cellStyles>
  <dxfs count="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5</xdr:col>
      <xdr:colOff>485869</xdr:colOff>
      <xdr:row>2</xdr:row>
      <xdr:rowOff>57150</xdr:rowOff>
    </xdr:to>
    <xdr:pic>
      <xdr:nvPicPr>
        <xdr:cNvPr id="2" name="Picture 2" descr="LOGO_IInterativ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3524344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3</xdr:col>
      <xdr:colOff>523969</xdr:colOff>
      <xdr:row>2</xdr:row>
      <xdr:rowOff>57150</xdr:rowOff>
    </xdr:to>
    <xdr:pic>
      <xdr:nvPicPr>
        <xdr:cNvPr id="2" name="Picture 2" descr="LOGO_IInterativ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3524344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2</xdr:col>
      <xdr:colOff>781200</xdr:colOff>
      <xdr:row>2</xdr:row>
      <xdr:rowOff>56775</xdr:rowOff>
    </xdr:to>
    <xdr:pic>
      <xdr:nvPicPr>
        <xdr:cNvPr id="2" name="Picture 2" descr="LOGO_IInterativa.png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3524400" cy="56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469017</xdr:colOff>
      <xdr:row>2</xdr:row>
      <xdr:rowOff>12456</xdr:rowOff>
    </xdr:to>
    <xdr:pic>
      <xdr:nvPicPr>
        <xdr:cNvPr id="5" name="Picture 2" descr="LOGO_IInterativ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344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K10"/>
  <sheetViews>
    <sheetView showGridLines="0" tabSelected="1" workbookViewId="0">
      <selection activeCell="B8" sqref="B8:K8"/>
    </sheetView>
  </sheetViews>
  <sheetFormatPr defaultRowHeight="15" x14ac:dyDescent="0.25"/>
  <cols>
    <col min="1" max="10" width="9.140625" style="1"/>
    <col min="11" max="11" width="64.85546875" style="1" customWidth="1"/>
    <col min="12" max="16384" width="9.140625" style="1"/>
  </cols>
  <sheetData>
    <row r="2" spans="2:11" ht="28.5" x14ac:dyDescent="0.25">
      <c r="H2" s="56" t="s">
        <v>0</v>
      </c>
      <c r="I2" s="56"/>
      <c r="J2" s="56"/>
      <c r="K2" s="56"/>
    </row>
    <row r="4" spans="2:11" ht="15.75" thickBot="1" x14ac:dyDescent="0.3"/>
    <row r="5" spans="2:11" ht="32.25" customHeight="1" x14ac:dyDescent="0.25">
      <c r="B5" s="57" t="s">
        <v>1</v>
      </c>
      <c r="C5" s="58"/>
      <c r="D5" s="58"/>
      <c r="E5" s="58"/>
      <c r="F5" s="58"/>
      <c r="G5" s="58"/>
      <c r="H5" s="58"/>
      <c r="I5" s="58"/>
      <c r="J5" s="58"/>
      <c r="K5" s="59"/>
    </row>
    <row r="6" spans="2:11" ht="32.25" customHeight="1" x14ac:dyDescent="0.25">
      <c r="B6" s="60" t="s">
        <v>44</v>
      </c>
      <c r="C6" s="61"/>
      <c r="D6" s="61"/>
      <c r="E6" s="61"/>
      <c r="F6" s="61"/>
      <c r="G6" s="61"/>
      <c r="H6" s="61"/>
      <c r="I6" s="61"/>
      <c r="J6" s="61"/>
      <c r="K6" s="62"/>
    </row>
    <row r="7" spans="2:11" ht="32.25" customHeight="1" x14ac:dyDescent="0.25">
      <c r="B7" s="60" t="s">
        <v>43</v>
      </c>
      <c r="C7" s="61"/>
      <c r="D7" s="61"/>
      <c r="E7" s="61"/>
      <c r="F7" s="61"/>
      <c r="G7" s="61"/>
      <c r="H7" s="61"/>
      <c r="I7" s="61"/>
      <c r="J7" s="61"/>
      <c r="K7" s="62"/>
    </row>
    <row r="8" spans="2:11" ht="32.25" customHeight="1" thickBot="1" x14ac:dyDescent="0.3">
      <c r="B8" s="63" t="s">
        <v>2</v>
      </c>
      <c r="C8" s="64"/>
      <c r="D8" s="64"/>
      <c r="E8" s="64"/>
      <c r="F8" s="64"/>
      <c r="G8" s="64"/>
      <c r="H8" s="64"/>
      <c r="I8" s="64"/>
      <c r="J8" s="64"/>
      <c r="K8" s="65"/>
    </row>
    <row r="10" spans="2:11" x14ac:dyDescent="0.25">
      <c r="B10" s="1" t="s">
        <v>45</v>
      </c>
    </row>
  </sheetData>
  <mergeCells count="5">
    <mergeCell ref="H2:K2"/>
    <mergeCell ref="B5:K5"/>
    <mergeCell ref="B6:K6"/>
    <mergeCell ref="B7:K7"/>
    <mergeCell ref="B8:K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2:N23"/>
  <sheetViews>
    <sheetView workbookViewId="0">
      <selection activeCell="G19" sqref="G19"/>
    </sheetView>
  </sheetViews>
  <sheetFormatPr defaultRowHeight="15" x14ac:dyDescent="0.25"/>
  <cols>
    <col min="1" max="1" width="9.140625" style="1"/>
    <col min="2" max="2" width="22.85546875" style="1" customWidth="1"/>
    <col min="3" max="5" width="13.140625" style="1" customWidth="1"/>
    <col min="6" max="8" width="12.5703125" style="1" customWidth="1"/>
    <col min="9" max="11" width="11" style="1" customWidth="1"/>
    <col min="12" max="13" width="9.140625" style="1"/>
    <col min="14" max="14" width="0" style="1" hidden="1" customWidth="1"/>
    <col min="15" max="16384" width="9.140625" style="1"/>
  </cols>
  <sheetData>
    <row r="2" spans="2:14" ht="28.5" x14ac:dyDescent="0.25">
      <c r="G2" s="56" t="s">
        <v>0</v>
      </c>
      <c r="H2" s="56"/>
      <c r="I2" s="56"/>
      <c r="J2" s="56"/>
      <c r="K2" s="56"/>
      <c r="L2" s="56"/>
      <c r="M2" s="56"/>
    </row>
    <row r="3" spans="2:14" ht="15.75" thickBot="1" x14ac:dyDescent="0.3"/>
    <row r="4" spans="2:14" ht="19.5" thickBot="1" x14ac:dyDescent="0.3">
      <c r="B4" s="6"/>
      <c r="C4" s="67" t="s">
        <v>3</v>
      </c>
      <c r="D4" s="68"/>
      <c r="E4" s="69"/>
      <c r="F4" s="70" t="s">
        <v>4</v>
      </c>
      <c r="G4" s="71"/>
      <c r="H4" s="72"/>
      <c r="I4" s="70" t="s">
        <v>5</v>
      </c>
      <c r="J4" s="71"/>
      <c r="K4" s="72"/>
      <c r="L4" s="13" t="s">
        <v>6</v>
      </c>
      <c r="N4" s="55">
        <v>0.05</v>
      </c>
    </row>
    <row r="5" spans="2:14" ht="26.25" thickBot="1" x14ac:dyDescent="0.3">
      <c r="B5" s="8" t="s">
        <v>7</v>
      </c>
      <c r="C5" s="9" t="s">
        <v>8</v>
      </c>
      <c r="D5" s="10" t="s">
        <v>9</v>
      </c>
      <c r="E5" s="11" t="s">
        <v>10</v>
      </c>
      <c r="F5" s="12" t="s">
        <v>11</v>
      </c>
      <c r="G5" s="10" t="s">
        <v>12</v>
      </c>
      <c r="H5" s="11" t="s">
        <v>13</v>
      </c>
      <c r="I5" s="12" t="s">
        <v>14</v>
      </c>
      <c r="J5" s="10" t="s">
        <v>15</v>
      </c>
      <c r="K5" s="11" t="s">
        <v>16</v>
      </c>
      <c r="L5" s="14" t="s">
        <v>17</v>
      </c>
      <c r="N5" s="55">
        <v>0.1</v>
      </c>
    </row>
    <row r="6" spans="2:14" ht="19.5" thickBot="1" x14ac:dyDescent="0.3">
      <c r="B6" s="7" t="s">
        <v>17</v>
      </c>
      <c r="C6" s="15">
        <v>0.05</v>
      </c>
      <c r="D6" s="15">
        <v>0.1</v>
      </c>
      <c r="E6" s="15">
        <v>0.15</v>
      </c>
      <c r="F6" s="15">
        <v>0.05</v>
      </c>
      <c r="G6" s="15">
        <v>0.1</v>
      </c>
      <c r="H6" s="15">
        <v>0.15</v>
      </c>
      <c r="I6" s="15">
        <v>0.05</v>
      </c>
      <c r="J6" s="15">
        <v>0.1</v>
      </c>
      <c r="K6" s="15">
        <v>0.25</v>
      </c>
      <c r="L6" s="15">
        <f>SUM(C6:K6)</f>
        <v>1</v>
      </c>
      <c r="N6" s="55">
        <v>0.15</v>
      </c>
    </row>
    <row r="7" spans="2:14" x14ac:dyDescent="0.25">
      <c r="B7" s="3"/>
      <c r="C7" s="2"/>
      <c r="D7" s="2"/>
      <c r="E7" s="2"/>
      <c r="F7" s="2"/>
      <c r="G7" s="2"/>
      <c r="H7" s="2"/>
      <c r="I7" s="2"/>
      <c r="J7" s="2"/>
      <c r="K7" s="2"/>
      <c r="L7" s="4"/>
      <c r="N7" s="55">
        <v>0.2</v>
      </c>
    </row>
    <row r="8" spans="2:14" ht="15.75" x14ac:dyDescent="0.25">
      <c r="B8" s="5" t="s">
        <v>18</v>
      </c>
      <c r="C8" s="73" t="s">
        <v>19</v>
      </c>
      <c r="D8" s="73"/>
      <c r="E8" s="73"/>
      <c r="F8" s="73"/>
      <c r="G8" s="73"/>
      <c r="H8" s="73"/>
      <c r="I8" s="73"/>
      <c r="J8" s="73"/>
      <c r="K8" s="73"/>
      <c r="L8" s="73"/>
      <c r="N8" s="55">
        <v>0.25</v>
      </c>
    </row>
    <row r="9" spans="2:14" x14ac:dyDescent="0.25">
      <c r="B9" s="16"/>
      <c r="C9" s="17"/>
      <c r="D9" s="17"/>
      <c r="E9" s="17"/>
      <c r="F9" s="17"/>
      <c r="G9" s="17"/>
      <c r="H9" s="17"/>
      <c r="I9" s="17"/>
      <c r="J9" s="17"/>
      <c r="K9" s="17"/>
      <c r="L9" s="18"/>
      <c r="N9" s="55">
        <v>0.3</v>
      </c>
    </row>
    <row r="10" spans="2:14" x14ac:dyDescent="0.25">
      <c r="B10" s="19" t="s">
        <v>20</v>
      </c>
      <c r="C10" s="66" t="s">
        <v>21</v>
      </c>
      <c r="D10" s="66"/>
      <c r="E10" s="66"/>
      <c r="F10" s="66"/>
      <c r="G10" s="66"/>
      <c r="H10" s="66"/>
      <c r="I10" s="66"/>
      <c r="J10" s="66"/>
      <c r="K10" s="66"/>
      <c r="L10" s="66"/>
      <c r="N10" s="55">
        <v>0.35</v>
      </c>
    </row>
    <row r="11" spans="2:14" x14ac:dyDescent="0.25">
      <c r="B11" s="19" t="s">
        <v>22</v>
      </c>
      <c r="C11" s="66" t="s">
        <v>23</v>
      </c>
      <c r="D11" s="66"/>
      <c r="E11" s="66"/>
      <c r="F11" s="66"/>
      <c r="G11" s="66"/>
      <c r="H11" s="66"/>
      <c r="I11" s="66"/>
      <c r="J11" s="66"/>
      <c r="K11" s="66"/>
      <c r="L11" s="66"/>
      <c r="N11" s="55">
        <v>0.4</v>
      </c>
    </row>
    <row r="12" spans="2:14" x14ac:dyDescent="0.25">
      <c r="B12" s="19" t="s">
        <v>10</v>
      </c>
      <c r="C12" s="66" t="s">
        <v>24</v>
      </c>
      <c r="D12" s="66"/>
      <c r="E12" s="66"/>
      <c r="F12" s="66"/>
      <c r="G12" s="66"/>
      <c r="H12" s="66"/>
      <c r="I12" s="66"/>
      <c r="J12" s="66"/>
      <c r="K12" s="66"/>
      <c r="L12" s="66"/>
      <c r="N12" s="55">
        <v>0.45</v>
      </c>
    </row>
    <row r="13" spans="2:14" x14ac:dyDescent="0.25">
      <c r="B13" s="19" t="s">
        <v>11</v>
      </c>
      <c r="C13" s="66" t="s">
        <v>25</v>
      </c>
      <c r="D13" s="66"/>
      <c r="E13" s="66"/>
      <c r="F13" s="66"/>
      <c r="G13" s="66"/>
      <c r="H13" s="66"/>
      <c r="I13" s="66"/>
      <c r="J13" s="66"/>
      <c r="K13" s="66"/>
      <c r="L13" s="66"/>
      <c r="N13" s="55">
        <v>0.5</v>
      </c>
    </row>
    <row r="14" spans="2:14" x14ac:dyDescent="0.25">
      <c r="B14" s="19" t="s">
        <v>12</v>
      </c>
      <c r="C14" s="66" t="s">
        <v>26</v>
      </c>
      <c r="D14" s="66"/>
      <c r="E14" s="66"/>
      <c r="F14" s="66"/>
      <c r="G14" s="66"/>
      <c r="H14" s="66"/>
      <c r="I14" s="66"/>
      <c r="J14" s="66"/>
      <c r="K14" s="66"/>
      <c r="L14" s="66"/>
      <c r="N14" s="55">
        <v>0.55000000000000004</v>
      </c>
    </row>
    <row r="15" spans="2:14" x14ac:dyDescent="0.25">
      <c r="B15" s="19" t="s">
        <v>13</v>
      </c>
      <c r="C15" s="66" t="s">
        <v>27</v>
      </c>
      <c r="D15" s="66"/>
      <c r="E15" s="66"/>
      <c r="F15" s="66"/>
      <c r="G15" s="66"/>
      <c r="H15" s="66"/>
      <c r="I15" s="66"/>
      <c r="J15" s="66"/>
      <c r="K15" s="66"/>
      <c r="L15" s="66"/>
      <c r="N15" s="55">
        <v>0.6</v>
      </c>
    </row>
    <row r="16" spans="2:14" x14ac:dyDescent="0.25">
      <c r="B16" s="19" t="s">
        <v>14</v>
      </c>
      <c r="C16" s="66" t="s">
        <v>28</v>
      </c>
      <c r="D16" s="66"/>
      <c r="E16" s="66"/>
      <c r="F16" s="66"/>
      <c r="G16" s="66"/>
      <c r="H16" s="66"/>
      <c r="I16" s="66"/>
      <c r="J16" s="66"/>
      <c r="K16" s="66"/>
      <c r="L16" s="66"/>
      <c r="N16" s="55">
        <v>0.65</v>
      </c>
    </row>
    <row r="17" spans="2:14" x14ac:dyDescent="0.25">
      <c r="B17" s="19" t="s">
        <v>29</v>
      </c>
      <c r="C17" s="66" t="s">
        <v>30</v>
      </c>
      <c r="D17" s="66"/>
      <c r="E17" s="66"/>
      <c r="F17" s="66"/>
      <c r="G17" s="66"/>
      <c r="H17" s="66"/>
      <c r="I17" s="66"/>
      <c r="J17" s="66"/>
      <c r="K17" s="66"/>
      <c r="L17" s="66"/>
      <c r="N17" s="55">
        <v>0.7</v>
      </c>
    </row>
    <row r="18" spans="2:14" x14ac:dyDescent="0.25">
      <c r="B18" s="19" t="s">
        <v>16</v>
      </c>
      <c r="C18" s="66" t="s">
        <v>31</v>
      </c>
      <c r="D18" s="66"/>
      <c r="E18" s="66"/>
      <c r="F18" s="66"/>
      <c r="G18" s="66"/>
      <c r="H18" s="66"/>
      <c r="I18" s="66"/>
      <c r="J18" s="66"/>
      <c r="K18" s="66"/>
      <c r="L18" s="66"/>
      <c r="N18" s="55">
        <v>0.75</v>
      </c>
    </row>
    <row r="19" spans="2:14" x14ac:dyDescent="0.25">
      <c r="N19" s="55">
        <v>0.8</v>
      </c>
    </row>
    <row r="20" spans="2:14" x14ac:dyDescent="0.25">
      <c r="N20" s="55">
        <v>0.85</v>
      </c>
    </row>
    <row r="21" spans="2:14" x14ac:dyDescent="0.25">
      <c r="N21" s="55">
        <v>0.9</v>
      </c>
    </row>
    <row r="22" spans="2:14" x14ac:dyDescent="0.25">
      <c r="N22" s="55">
        <v>0.95</v>
      </c>
    </row>
    <row r="23" spans="2:14" x14ac:dyDescent="0.25">
      <c r="N23" s="55">
        <v>1</v>
      </c>
    </row>
  </sheetData>
  <mergeCells count="14">
    <mergeCell ref="G2:M2"/>
    <mergeCell ref="C17:L17"/>
    <mergeCell ref="C18:L18"/>
    <mergeCell ref="C10:L10"/>
    <mergeCell ref="C11:L11"/>
    <mergeCell ref="C12:L12"/>
    <mergeCell ref="C13:L13"/>
    <mergeCell ref="C14:L14"/>
    <mergeCell ref="C15:L15"/>
    <mergeCell ref="C16:L16"/>
    <mergeCell ref="C4:E4"/>
    <mergeCell ref="F4:H4"/>
    <mergeCell ref="I4:K4"/>
    <mergeCell ref="C8:L8"/>
  </mergeCells>
  <dataValidations count="1">
    <dataValidation type="list" allowBlank="1" showInputMessage="1" showErrorMessage="1" sqref="C6:K6">
      <formula1>$N$4:$N$23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5"/>
  <sheetViews>
    <sheetView zoomScaleNormal="100" workbookViewId="0">
      <selection activeCell="G19" sqref="G19"/>
    </sheetView>
  </sheetViews>
  <sheetFormatPr defaultRowHeight="15" x14ac:dyDescent="0.25"/>
  <cols>
    <col min="1" max="1" width="9.140625" style="1"/>
    <col min="2" max="2" width="32.140625" style="1" customWidth="1"/>
    <col min="3" max="11" width="13.7109375" style="1" customWidth="1"/>
    <col min="12" max="16384" width="9.140625" style="1"/>
  </cols>
  <sheetData>
    <row r="2" spans="1:59" ht="28.5" x14ac:dyDescent="0.25">
      <c r="E2" s="56" t="s">
        <v>0</v>
      </c>
      <c r="F2" s="56"/>
      <c r="G2" s="56"/>
      <c r="H2" s="56"/>
      <c r="I2" s="56"/>
      <c r="J2" s="56"/>
      <c r="K2" s="56"/>
      <c r="L2" s="56"/>
      <c r="M2" s="56"/>
    </row>
    <row r="3" spans="1:59" ht="15.75" thickBot="1" x14ac:dyDescent="0.3"/>
    <row r="4" spans="1:59" s="20" customFormat="1" ht="21" customHeight="1" thickBot="1" x14ac:dyDescent="0.25">
      <c r="A4" s="44"/>
      <c r="B4" s="46"/>
      <c r="C4" s="67" t="s">
        <v>3</v>
      </c>
      <c r="D4" s="68"/>
      <c r="E4" s="69"/>
      <c r="F4" s="70" t="s">
        <v>4</v>
      </c>
      <c r="G4" s="71"/>
      <c r="H4" s="72"/>
      <c r="I4" s="70" t="s">
        <v>5</v>
      </c>
      <c r="J4" s="71"/>
      <c r="K4" s="72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</row>
    <row r="5" spans="1:59" s="20" customFormat="1" ht="26.25" thickBot="1" x14ac:dyDescent="0.25">
      <c r="A5" s="44"/>
      <c r="B5" s="21" t="s">
        <v>7</v>
      </c>
      <c r="C5" s="9" t="s">
        <v>8</v>
      </c>
      <c r="D5" s="10" t="s">
        <v>9</v>
      </c>
      <c r="E5" s="11" t="s">
        <v>10</v>
      </c>
      <c r="F5" s="12" t="s">
        <v>11</v>
      </c>
      <c r="G5" s="10" t="s">
        <v>12</v>
      </c>
      <c r="H5" s="11" t="s">
        <v>13</v>
      </c>
      <c r="I5" s="12" t="s">
        <v>14</v>
      </c>
      <c r="J5" s="10" t="s">
        <v>15</v>
      </c>
      <c r="K5" s="11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</row>
    <row r="6" spans="1:59" s="20" customFormat="1" ht="19.5" thickBot="1" x14ac:dyDescent="0.25">
      <c r="A6" s="44"/>
      <c r="B6" s="22" t="s">
        <v>17</v>
      </c>
      <c r="C6" s="23">
        <f>'Critério de Seleção'!C6</f>
        <v>0.05</v>
      </c>
      <c r="D6" s="24">
        <f>'Critério de Seleção'!D6</f>
        <v>0.1</v>
      </c>
      <c r="E6" s="24">
        <f>'Critério de Seleção'!E6</f>
        <v>0.15</v>
      </c>
      <c r="F6" s="24">
        <f>'Critério de Seleção'!F6</f>
        <v>0.05</v>
      </c>
      <c r="G6" s="24">
        <f>'Critério de Seleção'!G6</f>
        <v>0.1</v>
      </c>
      <c r="H6" s="24">
        <f>'Critério de Seleção'!H6</f>
        <v>0.15</v>
      </c>
      <c r="I6" s="24">
        <f>'Critério de Seleção'!I6</f>
        <v>0.05</v>
      </c>
      <c r="J6" s="24">
        <f>'Critério de Seleção'!J6</f>
        <v>0.1</v>
      </c>
      <c r="K6" s="24">
        <f>'Critério de Seleção'!K6</f>
        <v>0.25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</row>
    <row r="7" spans="1:59" s="25" customFormat="1" ht="18.75" x14ac:dyDescent="0.25">
      <c r="A7" s="45"/>
      <c r="B7" s="26" t="s">
        <v>32</v>
      </c>
      <c r="C7" s="27">
        <v>10</v>
      </c>
      <c r="D7" s="28">
        <v>4</v>
      </c>
      <c r="E7" s="29">
        <v>2</v>
      </c>
      <c r="F7" s="30">
        <v>5</v>
      </c>
      <c r="G7" s="31">
        <v>6</v>
      </c>
      <c r="H7" s="32">
        <v>7</v>
      </c>
      <c r="I7" s="30">
        <v>4</v>
      </c>
      <c r="J7" s="31">
        <v>3</v>
      </c>
      <c r="K7" s="32">
        <v>1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</row>
    <row r="8" spans="1:59" s="25" customFormat="1" ht="18.75" x14ac:dyDescent="0.25">
      <c r="A8" s="45"/>
      <c r="B8" s="33" t="s">
        <v>33</v>
      </c>
      <c r="C8" s="34">
        <v>1</v>
      </c>
      <c r="D8" s="35">
        <v>6</v>
      </c>
      <c r="E8" s="36">
        <v>8</v>
      </c>
      <c r="F8" s="37">
        <v>7</v>
      </c>
      <c r="G8" s="38">
        <v>9</v>
      </c>
      <c r="H8" s="36">
        <v>7</v>
      </c>
      <c r="I8" s="37">
        <v>8</v>
      </c>
      <c r="J8" s="38">
        <v>10</v>
      </c>
      <c r="K8" s="36">
        <v>7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</row>
    <row r="9" spans="1:59" s="25" customFormat="1" ht="18.75" x14ac:dyDescent="0.25">
      <c r="A9" s="45"/>
      <c r="B9" s="33" t="s">
        <v>34</v>
      </c>
      <c r="C9" s="34">
        <v>10</v>
      </c>
      <c r="D9" s="38">
        <v>6</v>
      </c>
      <c r="E9" s="36">
        <v>6</v>
      </c>
      <c r="F9" s="37">
        <v>6</v>
      </c>
      <c r="G9" s="38">
        <v>7</v>
      </c>
      <c r="H9" s="36">
        <v>7</v>
      </c>
      <c r="I9" s="37">
        <v>6</v>
      </c>
      <c r="J9" s="38">
        <v>5</v>
      </c>
      <c r="K9" s="36">
        <v>7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</row>
    <row r="10" spans="1:59" s="25" customFormat="1" ht="18.75" x14ac:dyDescent="0.25">
      <c r="A10" s="45"/>
      <c r="B10" s="33" t="s">
        <v>35</v>
      </c>
      <c r="C10" s="34">
        <v>9</v>
      </c>
      <c r="D10" s="38">
        <v>8</v>
      </c>
      <c r="E10" s="36">
        <v>6</v>
      </c>
      <c r="F10" s="37">
        <v>5</v>
      </c>
      <c r="G10" s="38">
        <v>6</v>
      </c>
      <c r="H10" s="36">
        <v>4</v>
      </c>
      <c r="I10" s="37">
        <v>2</v>
      </c>
      <c r="J10" s="38">
        <v>3</v>
      </c>
      <c r="K10" s="36">
        <v>4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</row>
    <row r="11" spans="1:59" s="25" customFormat="1" ht="18.75" x14ac:dyDescent="0.25">
      <c r="A11" s="45"/>
      <c r="B11" s="33" t="s">
        <v>36</v>
      </c>
      <c r="C11" s="34">
        <v>5</v>
      </c>
      <c r="D11" s="38">
        <v>4</v>
      </c>
      <c r="E11" s="36">
        <v>6</v>
      </c>
      <c r="F11" s="37">
        <v>6</v>
      </c>
      <c r="G11" s="38">
        <v>5</v>
      </c>
      <c r="H11" s="36">
        <v>4</v>
      </c>
      <c r="I11" s="37">
        <v>10</v>
      </c>
      <c r="J11" s="38">
        <v>8</v>
      </c>
      <c r="K11" s="36">
        <v>3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</row>
    <row r="12" spans="1:59" s="25" customFormat="1" ht="18.75" x14ac:dyDescent="0.25">
      <c r="A12" s="45"/>
      <c r="B12" s="33" t="s">
        <v>37</v>
      </c>
      <c r="C12" s="34">
        <v>1</v>
      </c>
      <c r="D12" s="38">
        <v>2</v>
      </c>
      <c r="E12" s="36">
        <v>2</v>
      </c>
      <c r="F12" s="37">
        <v>3</v>
      </c>
      <c r="G12" s="38">
        <v>2</v>
      </c>
      <c r="H12" s="36">
        <v>5</v>
      </c>
      <c r="I12" s="37">
        <v>2</v>
      </c>
      <c r="J12" s="38">
        <v>3</v>
      </c>
      <c r="K12" s="36">
        <v>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1:59" s="25" customFormat="1" ht="18.75" x14ac:dyDescent="0.25">
      <c r="A13" s="45"/>
      <c r="B13" s="33" t="s">
        <v>38</v>
      </c>
      <c r="C13" s="34">
        <v>1</v>
      </c>
      <c r="D13" s="38">
        <v>2</v>
      </c>
      <c r="E13" s="36">
        <v>4</v>
      </c>
      <c r="F13" s="37">
        <v>10</v>
      </c>
      <c r="G13" s="38">
        <v>6</v>
      </c>
      <c r="H13" s="36">
        <v>6</v>
      </c>
      <c r="I13" s="37">
        <v>7</v>
      </c>
      <c r="J13" s="38">
        <v>9</v>
      </c>
      <c r="K13" s="36">
        <v>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25" customFormat="1" ht="18.75" x14ac:dyDescent="0.25">
      <c r="A14" s="45"/>
      <c r="B14" s="33" t="s">
        <v>39</v>
      </c>
      <c r="C14" s="34">
        <v>6</v>
      </c>
      <c r="D14" s="38">
        <v>6</v>
      </c>
      <c r="E14" s="36">
        <v>4</v>
      </c>
      <c r="F14" s="37">
        <v>4</v>
      </c>
      <c r="G14" s="38">
        <v>6</v>
      </c>
      <c r="H14" s="36">
        <v>2</v>
      </c>
      <c r="I14" s="37">
        <v>4</v>
      </c>
      <c r="J14" s="38">
        <v>5</v>
      </c>
      <c r="K14" s="36">
        <v>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s="25" customFormat="1" ht="19.5" thickBot="1" x14ac:dyDescent="0.3">
      <c r="A15" s="45"/>
      <c r="B15" s="39" t="s">
        <v>40</v>
      </c>
      <c r="C15" s="40">
        <v>4</v>
      </c>
      <c r="D15" s="41">
        <v>5</v>
      </c>
      <c r="E15" s="42">
        <v>2</v>
      </c>
      <c r="F15" s="43">
        <v>7</v>
      </c>
      <c r="G15" s="41">
        <v>4</v>
      </c>
      <c r="H15" s="42">
        <v>6</v>
      </c>
      <c r="I15" s="43">
        <v>7</v>
      </c>
      <c r="J15" s="41">
        <v>6</v>
      </c>
      <c r="K15" s="42">
        <v>5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</row>
  </sheetData>
  <mergeCells count="4">
    <mergeCell ref="C4:E4"/>
    <mergeCell ref="F4:H4"/>
    <mergeCell ref="I4:K4"/>
    <mergeCell ref="E2:M2"/>
  </mergeCells>
  <conditionalFormatting sqref="C7:K15">
    <cfRule type="cellIs" dxfId="2" priority="1" stopIfTrue="1" operator="greaterThanOrEqual">
      <formula>8</formula>
    </cfRule>
    <cfRule type="cellIs" dxfId="1" priority="2" stopIfTrue="1" operator="between">
      <formula>6</formula>
      <formula>7</formula>
    </cfRule>
    <cfRule type="cellIs" dxfId="0" priority="3" stopIfTrue="1" operator="lessThanOrEqual">
      <formula>5</formula>
    </cfRule>
  </conditionalFormatting>
  <dataValidations count="1">
    <dataValidation type="list" allowBlank="1" showInputMessage="1" showErrorMessage="1" sqref="C7:K15">
      <formula1>"1,2,3,4,5,6,7,8,9,10"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zoomScaleNormal="100" workbookViewId="0">
      <selection activeCell="C10" sqref="C10"/>
    </sheetView>
  </sheetViews>
  <sheetFormatPr defaultRowHeight="15" x14ac:dyDescent="0.25"/>
  <cols>
    <col min="1" max="1" width="9.140625" style="1"/>
    <col min="2" max="2" width="36.7109375" style="1" customWidth="1"/>
    <col min="3" max="6" width="30" style="1" customWidth="1"/>
    <col min="7" max="16384" width="9.140625" style="1"/>
  </cols>
  <sheetData>
    <row r="2" spans="2:15" ht="28.5" x14ac:dyDescent="0.25">
      <c r="C2" s="56" t="s">
        <v>0</v>
      </c>
      <c r="D2" s="56"/>
      <c r="E2" s="56"/>
      <c r="F2" s="56"/>
      <c r="G2" s="56"/>
      <c r="H2" s="56"/>
      <c r="I2" s="56"/>
      <c r="J2" s="56"/>
      <c r="K2" s="56"/>
      <c r="L2" s="54"/>
      <c r="M2" s="54"/>
    </row>
    <row r="4" spans="2:15" ht="15.75" thickBot="1" x14ac:dyDescent="0.3"/>
    <row r="5" spans="2:15" ht="18.75" customHeight="1" x14ac:dyDescent="0.25">
      <c r="B5" s="47" t="s">
        <v>7</v>
      </c>
      <c r="C5" s="48" t="s">
        <v>41</v>
      </c>
      <c r="D5" s="48" t="s">
        <v>3</v>
      </c>
      <c r="E5" s="48" t="s">
        <v>4</v>
      </c>
      <c r="F5" s="49" t="s">
        <v>5</v>
      </c>
    </row>
    <row r="6" spans="2:15" ht="18.75" customHeight="1" x14ac:dyDescent="0.25">
      <c r="B6" s="50" t="str">
        <f>'Pontuação dos Canais'!B7</f>
        <v>Twitter</v>
      </c>
      <c r="C6" s="51">
        <f t="shared" ref="C6:C14" si="0">SUM(D6:F6)</f>
        <v>3.85</v>
      </c>
      <c r="D6" s="52">
        <f>('Pontuação dos Canais'!C7*'Pontuação dos Canais'!C$6)+('Pontuação dos Canais'!D7*'Pontuação dos Canais'!D$6)+('Pontuação dos Canais'!E7*'Pontuação dos Canais'!E$6)</f>
        <v>1.2</v>
      </c>
      <c r="E6" s="52">
        <f>('Pontuação dos Canais'!F7*'Pontuação dos Canais'!F$6)+('Pontuação dos Canais'!G7*'Pontuação dos Canais'!G$6)+('Pontuação dos Canais'!H7*'Pontuação dos Canais'!H$6)</f>
        <v>1.9000000000000001</v>
      </c>
      <c r="F6" s="53">
        <f>('Pontuação dos Canais'!I7*'Pontuação dos Canais'!I$6)+('Pontuação dos Canais'!J7*'Pontuação dos Canais'!J$6)+('Pontuação dos Canais'!K7*'Pontuação dos Canais'!K$6)</f>
        <v>0.75</v>
      </c>
    </row>
    <row r="7" spans="2:15" ht="18.75" customHeight="1" x14ac:dyDescent="0.25">
      <c r="B7" s="50" t="str">
        <f>'Pontuação dos Canais'!B8</f>
        <v>Facebook</v>
      </c>
      <c r="C7" s="51">
        <f t="shared" si="0"/>
        <v>7.3000000000000007</v>
      </c>
      <c r="D7" s="52">
        <f>('Pontuação dos Canais'!C8*'Pontuação dos Canais'!C$6)+('Pontuação dos Canais'!D8*'Pontuação dos Canais'!D$6)+('Pontuação dos Canais'!E8*'Pontuação dos Canais'!E$6)</f>
        <v>1.85</v>
      </c>
      <c r="E7" s="52">
        <f>('Pontuação dos Canais'!F8*'Pontuação dos Canais'!F$6)+('Pontuação dos Canais'!G8*'Pontuação dos Canais'!G$6)+('Pontuação dos Canais'!H8*'Pontuação dos Canais'!H$6)</f>
        <v>2.2999999999999998</v>
      </c>
      <c r="F7" s="53">
        <f>('Pontuação dos Canais'!I8*'Pontuação dos Canais'!I$6)+('Pontuação dos Canais'!J8*'Pontuação dos Canais'!J$6)+('Pontuação dos Canais'!K8*'Pontuação dos Canais'!K$6)</f>
        <v>3.15</v>
      </c>
    </row>
    <row r="8" spans="2:15" ht="18.75" customHeight="1" x14ac:dyDescent="0.25">
      <c r="B8" s="50" t="str">
        <f>'Pontuação dos Canais'!B9</f>
        <v>Linkedin</v>
      </c>
      <c r="C8" s="51">
        <f t="shared" si="0"/>
        <v>6.6</v>
      </c>
      <c r="D8" s="52">
        <f>('Pontuação dos Canais'!C9*'Pontuação dos Canais'!C$6)+('Pontuação dos Canais'!D9*'Pontuação dos Canais'!D$6)+('Pontuação dos Canais'!E9*'Pontuação dos Canais'!E$6)</f>
        <v>2</v>
      </c>
      <c r="E8" s="52">
        <f>('Pontuação dos Canais'!F9*'Pontuação dos Canais'!F$6)+('Pontuação dos Canais'!G9*'Pontuação dos Canais'!G$6)+('Pontuação dos Canais'!H9*'Pontuação dos Canais'!H$6)</f>
        <v>2.0499999999999998</v>
      </c>
      <c r="F8" s="53">
        <f>('Pontuação dos Canais'!I9*'Pontuação dos Canais'!I$6)+('Pontuação dos Canais'!J9*'Pontuação dos Canais'!J$6)+('Pontuação dos Canais'!K9*'Pontuação dos Canais'!K$6)</f>
        <v>2.5499999999999998</v>
      </c>
    </row>
    <row r="9" spans="2:15" ht="18.75" customHeight="1" x14ac:dyDescent="0.25">
      <c r="B9" s="50" t="str">
        <f>'Pontuação dos Canais'!B10</f>
        <v>Slideshare</v>
      </c>
      <c r="C9" s="51">
        <f t="shared" si="0"/>
        <v>5</v>
      </c>
      <c r="D9" s="52">
        <f>('Pontuação dos Canais'!C10*'Pontuação dos Canais'!C$6)+('Pontuação dos Canais'!D10*'Pontuação dos Canais'!D$6)+('Pontuação dos Canais'!E10*'Pontuação dos Canais'!E$6)</f>
        <v>2.15</v>
      </c>
      <c r="E9" s="52">
        <f>('Pontuação dos Canais'!F10*'Pontuação dos Canais'!F$6)+('Pontuação dos Canais'!G10*'Pontuação dos Canais'!G$6)+('Pontuação dos Canais'!H10*'Pontuação dos Canais'!H$6)</f>
        <v>1.4500000000000002</v>
      </c>
      <c r="F9" s="53">
        <f>('Pontuação dos Canais'!I10*'Pontuação dos Canais'!I$6)+('Pontuação dos Canais'!J10*'Pontuação dos Canais'!J$6)+('Pontuação dos Canais'!K10*'Pontuação dos Canais'!K$6)</f>
        <v>1.4</v>
      </c>
    </row>
    <row r="10" spans="2:15" ht="18.75" customHeight="1" x14ac:dyDescent="0.25">
      <c r="B10" s="50" t="str">
        <f>'Pontuação dos Canais'!B11</f>
        <v>Youtube</v>
      </c>
      <c r="C10" s="51">
        <f t="shared" si="0"/>
        <v>5</v>
      </c>
      <c r="D10" s="52">
        <f>('Pontuação dos Canais'!C11*'Pontuação dos Canais'!C$6)+('Pontuação dos Canais'!D11*'Pontuação dos Canais'!D$6)+('Pontuação dos Canais'!E11*'Pontuação dos Canais'!E$6)</f>
        <v>1.5499999999999998</v>
      </c>
      <c r="E10" s="52">
        <f>('Pontuação dos Canais'!F11*'Pontuação dos Canais'!F$6)+('Pontuação dos Canais'!G11*'Pontuação dos Canais'!G$6)+('Pontuação dos Canais'!H11*'Pontuação dos Canais'!H$6)</f>
        <v>1.4</v>
      </c>
      <c r="F10" s="53">
        <f>('Pontuação dos Canais'!I11*'Pontuação dos Canais'!I$6)+('Pontuação dos Canais'!J11*'Pontuação dos Canais'!J$6)+('Pontuação dos Canais'!K11*'Pontuação dos Canais'!K$6)</f>
        <v>2.0499999999999998</v>
      </c>
    </row>
    <row r="11" spans="2:15" ht="18.75" customHeight="1" x14ac:dyDescent="0.25">
      <c r="B11" s="50" t="str">
        <f>'Pontuação dos Canais'!B12</f>
        <v>Flickr</v>
      </c>
      <c r="C11" s="51">
        <f t="shared" si="0"/>
        <v>2.3000000000000003</v>
      </c>
      <c r="D11" s="52">
        <f>('Pontuação dos Canais'!C12*'Pontuação dos Canais'!C$6)+('Pontuação dos Canais'!D12*'Pontuação dos Canais'!D$6)+('Pontuação dos Canais'!E12*'Pontuação dos Canais'!E$6)</f>
        <v>0.55000000000000004</v>
      </c>
      <c r="E11" s="52">
        <f>('Pontuação dos Canais'!F12*'Pontuação dos Canais'!F$6)+('Pontuação dos Canais'!G12*'Pontuação dos Canais'!G$6)+('Pontuação dos Canais'!H12*'Pontuação dos Canais'!H$6)</f>
        <v>1.1000000000000001</v>
      </c>
      <c r="F11" s="53">
        <f>('Pontuação dos Canais'!I12*'Pontuação dos Canais'!I$6)+('Pontuação dos Canais'!J12*'Pontuação dos Canais'!J$6)+('Pontuação dos Canais'!K12*'Pontuação dos Canais'!K$6)</f>
        <v>0.65</v>
      </c>
    </row>
    <row r="12" spans="2:15" ht="18.75" customHeight="1" x14ac:dyDescent="0.25">
      <c r="B12" s="50" t="str">
        <f>'Pontuação dos Canais'!B13</f>
        <v>Pinterest</v>
      </c>
      <c r="C12" s="51">
        <f t="shared" si="0"/>
        <v>5.85</v>
      </c>
      <c r="D12" s="52">
        <f>('Pontuação dos Canais'!C13*'Pontuação dos Canais'!C$6)+('Pontuação dos Canais'!D13*'Pontuação dos Canais'!D$6)+('Pontuação dos Canais'!E13*'Pontuação dos Canais'!E$6)</f>
        <v>0.85</v>
      </c>
      <c r="E12" s="52">
        <f>('Pontuação dos Canais'!F13*'Pontuação dos Canais'!F$6)+('Pontuação dos Canais'!G13*'Pontuação dos Canais'!G$6)+('Pontuação dos Canais'!H13*'Pontuação dos Canais'!H$6)</f>
        <v>2</v>
      </c>
      <c r="F12" s="53">
        <f>('Pontuação dos Canais'!I13*'Pontuação dos Canais'!I$6)+('Pontuação dos Canais'!J13*'Pontuação dos Canais'!J$6)+('Pontuação dos Canais'!K13*'Pontuação dos Canais'!K$6)</f>
        <v>3</v>
      </c>
    </row>
    <row r="13" spans="2:15" ht="18.75" customHeight="1" x14ac:dyDescent="0.25">
      <c r="B13" s="50" t="str">
        <f>'Pontuação dos Canais'!B14</f>
        <v>Instagram</v>
      </c>
      <c r="C13" s="51">
        <f t="shared" si="0"/>
        <v>4.05</v>
      </c>
      <c r="D13" s="52">
        <f>('Pontuação dos Canais'!C14*'Pontuação dos Canais'!C$6)+('Pontuação dos Canais'!D14*'Pontuação dos Canais'!D$6)+('Pontuação dos Canais'!E14*'Pontuação dos Canais'!E$6)</f>
        <v>1.5</v>
      </c>
      <c r="E13" s="52">
        <f>('Pontuação dos Canais'!F14*'Pontuação dos Canais'!F$6)+('Pontuação dos Canais'!G14*'Pontuação dos Canais'!G$6)+('Pontuação dos Canais'!H14*'Pontuação dos Canais'!H$6)</f>
        <v>1.1000000000000001</v>
      </c>
      <c r="F13" s="53">
        <f>('Pontuação dos Canais'!I14*'Pontuação dos Canais'!I$6)+('Pontuação dos Canais'!J14*'Pontuação dos Canais'!J$6)+('Pontuação dos Canais'!K14*'Pontuação dos Canais'!K$6)</f>
        <v>1.45</v>
      </c>
    </row>
    <row r="14" spans="2:15" ht="18.75" customHeight="1" x14ac:dyDescent="0.25">
      <c r="B14" s="50" t="str">
        <f>'Pontuação dos Canais'!B15</f>
        <v>Scribd</v>
      </c>
      <c r="C14" s="51">
        <f t="shared" si="0"/>
        <v>4.8499999999999996</v>
      </c>
      <c r="D14" s="52">
        <f>('Pontuação dos Canais'!C15*'Pontuação dos Canais'!C$6)+('Pontuação dos Canais'!D15*'Pontuação dos Canais'!D$6)+('Pontuação dos Canais'!E15*'Pontuação dos Canais'!E$6)</f>
        <v>1</v>
      </c>
      <c r="E14" s="52">
        <f>('Pontuação dos Canais'!F15*'Pontuação dos Canais'!F$6)+('Pontuação dos Canais'!G15*'Pontuação dos Canais'!G$6)+('Pontuação dos Canais'!H15*'Pontuação dos Canais'!H$6)</f>
        <v>1.65</v>
      </c>
      <c r="F14" s="53">
        <f>('Pontuação dos Canais'!I15*'Pontuação dos Canais'!I$6)+('Pontuação dos Canais'!J15*'Pontuação dos Canais'!J$6)+('Pontuação dos Canais'!K15*'Pontuação dos Canais'!K$6)</f>
        <v>2.2000000000000002</v>
      </c>
    </row>
    <row r="16" spans="2:15" x14ac:dyDescent="0.25">
      <c r="B16" s="74" t="s">
        <v>42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</sheetData>
  <mergeCells count="2">
    <mergeCell ref="C2:K2"/>
    <mergeCell ref="B16:O1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Critério de Seleção</vt:lpstr>
      <vt:lpstr>Pontuação dos Canais</vt:lpstr>
      <vt:lpstr>Rankings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pc</cp:lastModifiedBy>
  <dcterms:created xsi:type="dcterms:W3CDTF">2013-07-01T20:32:12Z</dcterms:created>
  <dcterms:modified xsi:type="dcterms:W3CDTF">2016-04-20T00:00:19Z</dcterms:modified>
</cp:coreProperties>
</file>